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<sst xmlns="http://schemas.openxmlformats.org/spreadsheetml/2006/main" count="40" uniqueCount="26">
  <si>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</si>
  <si>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</si>
  <si>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</si>
  <si>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</si>
  <si>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</si>
  <si>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</si>
  <si>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</si>
  <si>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</si>
  <si>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Техническое обслуживание ОПУ ХВС и тепловой энергии на отопление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</si>
  <si>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</si>
  <si>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2024 году</t>
  </si>
  <si>
    <t>Формовочная обрезка деревьев (8лип) на придомовой территории</t>
  </si>
  <si>
    <t>Погрузка и вывоз отходов озеленения после спила деревьев (12.01.2024)</t>
  </si>
  <si>
    <t>Погрузка и вывоз отходов озеленения после спила деревьев (15.01.2024)</t>
  </si>
  <si>
    <t>Замена блока вызова в подъезде № 2</t>
  </si>
  <si>
    <t>Февраль</t>
  </si>
  <si>
    <t>Периодическая проверка вентиляционных и дымовых каналов</t>
  </si>
  <si>
    <t>Ремонт розлива системы отопления (обратка)</t>
  </si>
  <si>
    <t>Слив и наполнении системы отопления из-за аварии на трассе ООО "Владимиртеплогаз"</t>
  </si>
  <si>
    <t>Ремонт люка выхода на чердак, подъезд №3</t>
  </si>
  <si>
    <t xml:space="preserve">Очистка придомовой территории от снега погрузчиком </t>
  </si>
  <si>
    <t>Герметизация кирпичного оголовка</t>
  </si>
  <si>
    <t>Март</t>
  </si>
  <si>
    <t>Техническое обслуживание внутридомового газового оборудования</t>
  </si>
  <si>
    <t>Ремонт замков в подвале</t>
  </si>
  <si>
    <t>Ремонт стояка системы канализации в кв. № 34, чердак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</si>
</sst>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195" fontId="0" fillId="0" borderId="0" xfId="59" applyFont="1" applyAlignment="1">
      <alignment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9">
      <selection activeCell="J36" sqref="J36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6" hidden="1" customWidth="1"/>
    <col min="5" max="5" width="10.7109375" style="0" hidden="1" customWidth="1"/>
    <col min="6" max="6" width="9.140625" style="0" customWidth="1"/>
  </cols>
  <sheetData>
    <row r="1" spans="1:2" ht="53.25" customHeight="1">
      <c r="A1" s="15" t="s">
        <v>10</v>
      </c>
      <c r="B1" s="16"/>
    </row>
    <row r="2" spans="1:2" ht="24" customHeight="1">
      <c r="A2" s="3" t="s">
        <v>0</v>
      </c>
      <c r="B2" s="3" t="s">
        <v>1</v>
      </c>
    </row>
    <row r="3" spans="1:4" ht="24" customHeight="1">
      <c r="A3" s="17" t="s">
        <v>2</v>
      </c>
      <c r="B3" s="17"/>
      <c r="D3" s="7">
        <v>3063.2</v>
      </c>
    </row>
    <row r="4" spans="1:4" ht="24" customHeight="1">
      <c r="A4" s="1" t="s">
        <v>7</v>
      </c>
      <c r="B4" s="4">
        <v>7780.53</v>
      </c>
      <c r="D4" s="6">
        <f aca="true" t="shared" si="0" ref="D4:D13">B4/3063.2</f>
        <v>2.5400006529119876</v>
      </c>
    </row>
    <row r="5" spans="1:4" ht="24" customHeight="1">
      <c r="A5" s="1" t="s">
        <v>3</v>
      </c>
      <c r="B5" s="4">
        <v>12099.64</v>
      </c>
      <c r="D5" s="6">
        <f t="shared" si="0"/>
        <v>3.95</v>
      </c>
    </row>
    <row r="6" spans="1:4" ht="24" customHeight="1">
      <c r="A6" s="1" t="s">
        <v>5</v>
      </c>
      <c r="B6" s="4">
        <v>2188.37</v>
      </c>
      <c r="D6" s="6">
        <f t="shared" si="0"/>
        <v>0.7144065030033951</v>
      </c>
    </row>
    <row r="7" spans="1:4" ht="24" customHeight="1">
      <c r="A7" s="1" t="s">
        <v>8</v>
      </c>
      <c r="B7" s="4">
        <v>3384.23</v>
      </c>
      <c r="D7" s="6">
        <f t="shared" si="0"/>
        <v>1.1048021676677984</v>
      </c>
    </row>
    <row r="8" spans="1:7" ht="24" customHeight="1">
      <c r="A8" s="1" t="s">
        <v>6</v>
      </c>
      <c r="B8" s="4">
        <v>14550.2</v>
      </c>
      <c r="D8" s="6">
        <f t="shared" si="0"/>
        <v>4.750000000000001</v>
      </c>
      <c r="G8" s="5"/>
    </row>
    <row r="9" spans="1:7" ht="24" customHeight="1">
      <c r="A9" s="8" t="s">
        <v>9</v>
      </c>
      <c r="B9" s="9">
        <v>7387.3</v>
      </c>
      <c r="D9" s="6">
        <f t="shared" si="0"/>
        <v>2.4116283624967356</v>
      </c>
      <c r="G9" s="5"/>
    </row>
    <row r="10" spans="1:7" ht="24" customHeight="1">
      <c r="A10" s="8" t="s">
        <v>11</v>
      </c>
      <c r="B10" s="12">
        <v>26640</v>
      </c>
      <c r="D10" s="10">
        <f t="shared" si="0"/>
        <v>8.696787673021678</v>
      </c>
      <c r="E10" s="11"/>
      <c r="G10" s="5"/>
    </row>
    <row r="11" spans="1:7" ht="24" customHeight="1">
      <c r="A11" s="8" t="s">
        <v>12</v>
      </c>
      <c r="B11" s="12">
        <v>24370.02</v>
      </c>
      <c r="D11" s="10">
        <f t="shared" si="0"/>
        <v>7.95573909636981</v>
      </c>
      <c r="E11" s="10"/>
      <c r="G11" s="5"/>
    </row>
    <row r="12" spans="1:7" ht="24" customHeight="1">
      <c r="A12" s="8" t="s">
        <v>13</v>
      </c>
      <c r="B12" s="12">
        <v>19839.24</v>
      </c>
      <c r="D12" s="10">
        <f t="shared" si="0"/>
        <v>6.476638809088536</v>
      </c>
      <c r="E12" s="10">
        <f>D10+D11+D12+D13</f>
        <v>26.883409506398543</v>
      </c>
      <c r="G12" s="5"/>
    </row>
    <row r="13" spans="1:7" ht="24" customHeight="1">
      <c r="A13" s="8" t="s">
        <v>14</v>
      </c>
      <c r="B13" s="9">
        <v>11500</v>
      </c>
      <c r="D13" s="10">
        <f t="shared" si="0"/>
        <v>3.754243927918517</v>
      </c>
      <c r="E13" s="10">
        <f>B10+B11+B12+B13</f>
        <v>82349.26000000001</v>
      </c>
      <c r="G13" s="5"/>
    </row>
    <row r="14" spans="1:2" ht="24" customHeight="1">
      <c r="A14" s="2" t="s">
        <v>4</v>
      </c>
      <c r="B14" s="2">
        <f>SUM(B4:B13)</f>
        <v>129739.53000000001</v>
      </c>
    </row>
    <row r="15" spans="1:4" ht="24" customHeight="1">
      <c r="A15" s="17" t="s">
        <v>15</v>
      </c>
      <c r="B15" s="17"/>
      <c r="D15" s="7"/>
    </row>
    <row r="16" spans="1:4" ht="24" customHeight="1">
      <c r="A16" s="1" t="s">
        <v>7</v>
      </c>
      <c r="B16" s="4">
        <v>7780.53</v>
      </c>
      <c r="D16" s="6">
        <f aca="true" t="shared" si="1" ref="D16:D27">B16/3063.2</f>
        <v>2.5400006529119876</v>
      </c>
    </row>
    <row r="17" spans="1:4" ht="24" customHeight="1">
      <c r="A17" s="1" t="s">
        <v>3</v>
      </c>
      <c r="B17" s="4">
        <v>12099.64</v>
      </c>
      <c r="D17" s="6">
        <f t="shared" si="1"/>
        <v>3.95</v>
      </c>
    </row>
    <row r="18" spans="1:4" ht="24" customHeight="1">
      <c r="A18" s="1" t="s">
        <v>5</v>
      </c>
      <c r="B18" s="4">
        <v>2106.92</v>
      </c>
      <c r="D18" s="6">
        <f t="shared" si="1"/>
        <v>0.6878166623139201</v>
      </c>
    </row>
    <row r="19" spans="1:4" ht="24" customHeight="1">
      <c r="A19" s="1" t="s">
        <v>8</v>
      </c>
      <c r="B19" s="4">
        <v>3384.23</v>
      </c>
      <c r="D19" s="6">
        <f t="shared" si="1"/>
        <v>1.1048021676677984</v>
      </c>
    </row>
    <row r="20" spans="1:7" ht="24" customHeight="1">
      <c r="A20" s="1" t="s">
        <v>6</v>
      </c>
      <c r="B20" s="4">
        <v>14550.2</v>
      </c>
      <c r="D20" s="6">
        <f t="shared" si="1"/>
        <v>4.750000000000001</v>
      </c>
      <c r="G20" s="5"/>
    </row>
    <row r="21" spans="1:7" ht="24" customHeight="1">
      <c r="A21" s="8" t="s">
        <v>9</v>
      </c>
      <c r="B21" s="9">
        <v>8468.06</v>
      </c>
      <c r="D21" s="6">
        <f t="shared" si="1"/>
        <v>2.76444894228258</v>
      </c>
      <c r="G21" s="5"/>
    </row>
    <row r="22" spans="1:7" ht="24" customHeight="1">
      <c r="A22" s="8" t="s">
        <v>16</v>
      </c>
      <c r="B22" s="12">
        <v>4551.24</v>
      </c>
      <c r="D22" s="13"/>
      <c r="E22" s="14"/>
      <c r="G22" s="5"/>
    </row>
    <row r="23" spans="1:7" ht="24" customHeight="1">
      <c r="A23" s="8" t="s">
        <v>17</v>
      </c>
      <c r="B23" s="12">
        <v>17038</v>
      </c>
      <c r="D23" s="10">
        <f t="shared" si="1"/>
        <v>5.562157221206582</v>
      </c>
      <c r="E23" s="10"/>
      <c r="G23" s="5"/>
    </row>
    <row r="24" spans="1:7" ht="24" customHeight="1">
      <c r="A24" s="8" t="s">
        <v>18</v>
      </c>
      <c r="B24" s="12">
        <v>4290</v>
      </c>
      <c r="D24" s="10">
        <f>B24/3063.2</f>
        <v>1.4004962131104728</v>
      </c>
      <c r="E24" s="10"/>
      <c r="G24" s="5"/>
    </row>
    <row r="25" spans="1:7" ht="24" customHeight="1">
      <c r="A25" s="8" t="s">
        <v>19</v>
      </c>
      <c r="B25" s="12">
        <v>340</v>
      </c>
      <c r="D25" s="10">
        <f t="shared" si="1"/>
        <v>0.11099503786889528</v>
      </c>
      <c r="E25" s="10"/>
      <c r="G25" s="5"/>
    </row>
    <row r="26" spans="1:7" ht="24" customHeight="1">
      <c r="A26" s="8" t="s">
        <v>20</v>
      </c>
      <c r="B26" s="9">
        <v>1500</v>
      </c>
      <c r="D26" s="10">
        <f>B26/3063.2</f>
        <v>0.4896839905980674</v>
      </c>
      <c r="E26" s="10">
        <f>D23+D24+D25+D26+D27</f>
        <v>12.427526769391488</v>
      </c>
      <c r="G26" s="5"/>
    </row>
    <row r="27" spans="1:7" ht="24" customHeight="1">
      <c r="A27" s="8" t="s">
        <v>21</v>
      </c>
      <c r="B27" s="9">
        <v>14900</v>
      </c>
      <c r="D27" s="10">
        <f t="shared" si="1"/>
        <v>4.8641943066074695</v>
      </c>
      <c r="E27" s="10">
        <f>B23+B24+B25+B26+B27</f>
        <v>38068</v>
      </c>
      <c r="G27" s="5"/>
    </row>
    <row r="28" spans="1:2" ht="24" customHeight="1">
      <c r="A28" s="2" t="s">
        <v>4</v>
      </c>
      <c r="B28" s="2">
        <f>SUM(B16:B27)</f>
        <v>91008.81999999999</v>
      </c>
    </row>
    <row r="29" spans="1:4" ht="24" customHeight="1">
      <c r="A29" s="17" t="s">
        <v>22</v>
      </c>
      <c r="B29" s="17"/>
      <c r="D29" s="7"/>
    </row>
    <row r="30" spans="1:4" ht="24" customHeight="1">
      <c r="A30" s="1" t="s">
        <v>7</v>
      </c>
      <c r="B30" s="4">
        <v>7780.53</v>
      </c>
      <c r="D30" s="6">
        <f aca="true" t="shared" si="2" ref="D30:D36">B30/3063.2</f>
        <v>2.5400006529119876</v>
      </c>
    </row>
    <row r="31" spans="1:4" ht="24" customHeight="1">
      <c r="A31" s="1" t="s">
        <v>3</v>
      </c>
      <c r="B31" s="4">
        <v>12099.64</v>
      </c>
      <c r="D31" s="6">
        <f t="shared" si="2"/>
        <v>3.95</v>
      </c>
    </row>
    <row r="32" spans="1:4" ht="24" customHeight="1">
      <c r="A32" s="1" t="s">
        <v>5</v>
      </c>
      <c r="B32" s="4">
        <v>3521.91</v>
      </c>
      <c r="D32" s="6">
        <f t="shared" si="2"/>
        <v>1.1497486288848264</v>
      </c>
    </row>
    <row r="33" spans="1:4" ht="24" customHeight="1">
      <c r="A33" s="1" t="s">
        <v>8</v>
      </c>
      <c r="B33" s="4">
        <v>3384.23</v>
      </c>
      <c r="D33" s="6">
        <f t="shared" si="2"/>
        <v>1.1048021676677984</v>
      </c>
    </row>
    <row r="34" spans="1:7" ht="24" customHeight="1">
      <c r="A34" s="1" t="s">
        <v>6</v>
      </c>
      <c r="B34" s="4">
        <v>14550.2</v>
      </c>
      <c r="D34" s="6">
        <f t="shared" si="2"/>
        <v>4.750000000000001</v>
      </c>
      <c r="G34" s="5"/>
    </row>
    <row r="35" spans="1:7" ht="24" customHeight="1">
      <c r="A35" s="8" t="s">
        <v>9</v>
      </c>
      <c r="B35" s="9">
        <v>8468.06</v>
      </c>
      <c r="D35" s="6">
        <f t="shared" si="2"/>
        <v>2.76444894228258</v>
      </c>
      <c r="G35" s="5"/>
    </row>
    <row r="36" spans="1:7" ht="24" customHeight="1">
      <c r="A36" s="8" t="s">
        <v>23</v>
      </c>
      <c r="B36" s="12">
        <v>14121.36</v>
      </c>
      <c r="D36" s="13">
        <f t="shared" si="2"/>
        <v>4.610002611647951</v>
      </c>
      <c r="E36" s="14"/>
      <c r="G36" s="5"/>
    </row>
    <row r="37" spans="1:7" ht="24" customHeight="1">
      <c r="A37" s="18" t="s">
        <v>24</v>
      </c>
      <c r="B37" s="12">
        <v>768</v>
      </c>
      <c r="D37" s="10">
        <f>B37/3063.2</f>
        <v>0.2507182031862105</v>
      </c>
      <c r="E37" s="10">
        <f>D37+D38</f>
        <v>3.2351788978845653</v>
      </c>
      <c r="G37" s="5"/>
    </row>
    <row r="38" spans="1:7" ht="24" customHeight="1">
      <c r="A38" s="18" t="s">
        <v>25</v>
      </c>
      <c r="B38" s="12">
        <v>9142</v>
      </c>
      <c r="D38" s="10">
        <f>B38/3063.2</f>
        <v>2.9844606946983547</v>
      </c>
      <c r="E38" s="10">
        <f>B37+B38</f>
        <v>9910</v>
      </c>
      <c r="G38" s="5"/>
    </row>
    <row r="39" spans="1:2" ht="24" customHeight="1">
      <c r="A39" s="2" t="s">
        <v>4</v>
      </c>
      <c r="B39" s="2">
        <f>SUM(B30:B38)</f>
        <v>73835.93</v>
      </c>
    </row>
  </sheetData>
  <sheetProtection/>
  <mergeCells count="4">
    <mergeCell ref="A1:B1"/>
    <mergeCell ref="A3:B3"/>
    <mergeCell ref="A15:B15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2022-05-24T07:34:57Z</cp:lastPrinted>
  <dcterms:created xsi:type="dcterms:W3CDTF">1996-10-08T23:32:33Z</dcterms:created>
  <dcterms:modified xsi:type="dcterms:W3CDTF">2024-04-19T08:29:43Z</dcterms:modified>
  <cp:category/>
  <cp:version/>
  <cp:contentType/>
  <cp:contentStatus/>
</cp:coreProperties>
</file>